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лан комплектования" sheetId="1" r:id="rId1"/>
    <sheet name="учебный план" sheetId="2" r:id="rId2"/>
  </sheets>
  <calcPr calcId="152511"/>
</workbook>
</file>

<file path=xl/calcChain.xml><?xml version="1.0" encoding="utf-8"?>
<calcChain xmlns="http://schemas.openxmlformats.org/spreadsheetml/2006/main">
  <c r="P45" i="1" l="1"/>
  <c r="O45" i="1"/>
  <c r="K45" i="1"/>
  <c r="J45" i="1"/>
  <c r="F45" i="1"/>
  <c r="E45" i="1"/>
  <c r="D45" i="1"/>
  <c r="C45" i="1"/>
  <c r="F36" i="2" l="1"/>
  <c r="P41" i="1" l="1"/>
  <c r="O41" i="1"/>
  <c r="K41" i="1"/>
  <c r="J41" i="1"/>
  <c r="F41" i="1"/>
  <c r="E41" i="1"/>
  <c r="D41" i="1"/>
  <c r="C41" i="1"/>
  <c r="P37" i="1"/>
  <c r="O37" i="1"/>
  <c r="K37" i="1"/>
  <c r="J37" i="1"/>
  <c r="F37" i="1"/>
  <c r="E37" i="1"/>
  <c r="D37" i="1"/>
  <c r="C37" i="1"/>
  <c r="P34" i="1"/>
  <c r="O34" i="1"/>
  <c r="K34" i="1"/>
  <c r="J34" i="1"/>
  <c r="F34" i="1"/>
  <c r="E34" i="1"/>
  <c r="D34" i="1"/>
  <c r="C34" i="1"/>
  <c r="P31" i="1"/>
  <c r="O31" i="1"/>
  <c r="L31" i="1"/>
  <c r="K31" i="1"/>
  <c r="J31" i="1"/>
  <c r="G31" i="1"/>
  <c r="F31" i="1"/>
  <c r="E31" i="1"/>
  <c r="D31" i="1"/>
  <c r="C31" i="1"/>
  <c r="P27" i="1"/>
  <c r="O27" i="1"/>
  <c r="K27" i="1"/>
  <c r="J27" i="1"/>
  <c r="F27" i="1"/>
  <c r="E27" i="1"/>
  <c r="D27" i="1"/>
  <c r="C27" i="1"/>
  <c r="P23" i="1"/>
  <c r="O23" i="1"/>
  <c r="L23" i="1"/>
  <c r="K23" i="1"/>
  <c r="J23" i="1"/>
  <c r="G23" i="1"/>
  <c r="F23" i="1"/>
  <c r="E23" i="1"/>
  <c r="D23" i="1"/>
  <c r="C23" i="1"/>
  <c r="I41" i="2"/>
  <c r="F41" i="2"/>
  <c r="E41" i="2"/>
  <c r="D41" i="2"/>
  <c r="K36" i="2"/>
  <c r="J36" i="2"/>
  <c r="I36" i="2"/>
  <c r="E36" i="2"/>
  <c r="D36" i="2"/>
  <c r="I33" i="2"/>
  <c r="E33" i="2"/>
  <c r="D33" i="2"/>
  <c r="K30" i="2"/>
  <c r="J30" i="2"/>
  <c r="I30" i="2"/>
  <c r="F30" i="2"/>
  <c r="E30" i="2"/>
  <c r="D30" i="2"/>
  <c r="I27" i="2"/>
  <c r="E27" i="2"/>
  <c r="D27" i="2"/>
  <c r="K23" i="2"/>
  <c r="J23" i="2"/>
  <c r="I23" i="2"/>
  <c r="G23" i="2"/>
  <c r="F23" i="2"/>
  <c r="E23" i="2"/>
  <c r="D23" i="2"/>
  <c r="M41" i="2"/>
  <c r="M36" i="2"/>
  <c r="M33" i="2"/>
  <c r="M30" i="2"/>
  <c r="M27" i="2"/>
  <c r="M23" i="2"/>
  <c r="C46" i="1" l="1"/>
  <c r="D46" i="1"/>
  <c r="M42" i="2"/>
  <c r="E42" i="2"/>
  <c r="F42" i="2" s="1"/>
  <c r="J42" i="2"/>
  <c r="D42" i="2"/>
  <c r="I42" i="2"/>
  <c r="F46" i="1"/>
  <c r="K46" i="1"/>
  <c r="P46" i="1"/>
  <c r="G46" i="1"/>
  <c r="E46" i="1"/>
  <c r="J46" i="1"/>
  <c r="O46" i="1"/>
</calcChain>
</file>

<file path=xl/sharedStrings.xml><?xml version="1.0" encoding="utf-8"?>
<sst xmlns="http://schemas.openxmlformats.org/spreadsheetml/2006/main" count="109" uniqueCount="67">
  <si>
    <t>№ п/п</t>
  </si>
  <si>
    <t>Наименование дополнительной образовательной программы</t>
  </si>
  <si>
    <t>Количество по годам обучения</t>
  </si>
  <si>
    <t>количество часов</t>
  </si>
  <si>
    <t>групп</t>
  </si>
  <si>
    <t>учащихся</t>
  </si>
  <si>
    <t>1-й год обучения</t>
  </si>
  <si>
    <t xml:space="preserve">2-й </t>
  </si>
  <si>
    <t>3-й</t>
  </si>
  <si>
    <t>4-й</t>
  </si>
  <si>
    <t>Всего</t>
  </si>
  <si>
    <t>Итого:</t>
  </si>
  <si>
    <t>Туристско-краеведческая направленность</t>
  </si>
  <si>
    <t>Социально-педагогическая направленность</t>
  </si>
  <si>
    <t>"Рукопашный бой"</t>
  </si>
  <si>
    <t>УТВЕРЖДАЮ</t>
  </si>
  <si>
    <t>___________________ Л.И. Глебова</t>
  </si>
  <si>
    <t>Всего по Центру:</t>
  </si>
  <si>
    <t>Директор МБОУДО "Центр дополнительного образования и воспитания"</t>
  </si>
  <si>
    <t>УТВЕРЖДАЮ:</t>
  </si>
  <si>
    <t>Учебный план</t>
  </si>
  <si>
    <t>Название дополнительной образовательной программы</t>
  </si>
  <si>
    <t>форма обучения</t>
  </si>
  <si>
    <t>срок</t>
  </si>
  <si>
    <t xml:space="preserve">Количество учебных часов </t>
  </si>
  <si>
    <t>количество групп</t>
  </si>
  <si>
    <t xml:space="preserve">всего часов в неделю </t>
  </si>
  <si>
    <t>год обучения</t>
  </si>
  <si>
    <t>очная</t>
  </si>
  <si>
    <t>очно-заочная</t>
  </si>
  <si>
    <t>Всего по Центру</t>
  </si>
  <si>
    <t xml:space="preserve">муниципального бюджетного образовательного учреждения дополнительного образования </t>
  </si>
  <si>
    <t>"Центр дополнительного образования и воспитания"</t>
  </si>
  <si>
    <t>Художественная направленность</t>
  </si>
  <si>
    <t>Естественно-научная направленность</t>
  </si>
  <si>
    <t>Физкультурно-спортивная направленность</t>
  </si>
  <si>
    <t>Интенсивные школы</t>
  </si>
  <si>
    <t>Итого по направленности:</t>
  </si>
  <si>
    <t>Сетевая программа</t>
  </si>
  <si>
    <t>Техническая направленность</t>
  </si>
  <si>
    <t xml:space="preserve">                                                                      План комплектования</t>
  </si>
  <si>
    <t xml:space="preserve">                                 муниципального бюджетного образовательного учреждения дополнительного образования </t>
  </si>
  <si>
    <t xml:space="preserve">                                                   "Центр дополнительного образования и воспитания"</t>
  </si>
  <si>
    <t>"Юные художники"</t>
  </si>
  <si>
    <t>"Азбука народных промыслов"</t>
  </si>
  <si>
    <t>"Твой шанс"</t>
  </si>
  <si>
    <t>_____________ Л.И. Глебова</t>
  </si>
  <si>
    <t>"Азбука народных ремёсел"</t>
  </si>
  <si>
    <t>"Медиацентр"</t>
  </si>
  <si>
    <t>"Радио и ТВ-студия"</t>
  </si>
  <si>
    <t>"Стретчинг"</t>
  </si>
  <si>
    <t>на 2019/2020 учебный год</t>
  </si>
  <si>
    <t xml:space="preserve">                                                              на 2019/2020 учебный год</t>
  </si>
  <si>
    <t>Количество учащихся в 2018/2019 уч. году</t>
  </si>
  <si>
    <t>Выпуск учащихся 2018/2019 учебного года</t>
  </si>
  <si>
    <t>План на 2019/2020 учебный год</t>
  </si>
  <si>
    <t xml:space="preserve">                                                            Туристско-краеведческая направленность</t>
  </si>
  <si>
    <t xml:space="preserve">         Физкультурно-спортивная направленность</t>
  </si>
  <si>
    <t>"Щелкунчик"</t>
  </si>
  <si>
    <t>"Красочная фантазия"</t>
  </si>
  <si>
    <t>"Экология.Родина.Я"</t>
  </si>
  <si>
    <t xml:space="preserve">"Экология.Родина.Я" </t>
  </si>
  <si>
    <t>"Я - эколог"</t>
  </si>
  <si>
    <t>"Юный авиатор"</t>
  </si>
  <si>
    <t>"Мастерская чудес"</t>
  </si>
  <si>
    <t>"Изобразительно творчество"</t>
  </si>
  <si>
    <t>"Изобразительное творчество"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</si>
</sst>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  <charset val="204"/>
    </font>
    <font>
      <sz val="11"/>
      <color indexed="8"/>
      <name val="Calibri"/>
      <family val="2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10"/>
      <name val="Times New Roman"/>
      <family val="1"/>
      <charset val="204"/>
    </font>
    <font>
      <sz val="11"/>
      <color indexed="8"/>
      <name val="Calibri"/>
      <family val="2"/>
    </font>
    <font>
      <b/>
      <sz val="11"/>
      <color indexed="10"/>
      <name val="Times New Roman"/>
      <family val="1"/>
      <charset val="204"/>
    </font>
    <font>
      <sz val="11"/>
      <name val="Calibri"/>
      <family val="2"/>
    </font>
    <font>
      <b/>
      <sz val="10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Border="1" applyAlignment="1">
      <alignment horizontal="left"/>
    </xf>
    <xf numFmtId="0" fontId="3" fillId="0" borderId="0" xfId="0" applyFont="1" applyFill="1"/>
    <xf numFmtId="0" fontId="0" fillId="0" borderId="0" xfId="0" applyFont="1" applyFill="1"/>
    <xf numFmtId="0" fontId="5" fillId="0" borderId="0" xfId="0" applyFont="1" applyAlignment="1">
      <alignment horizontal="right"/>
    </xf>
    <xf numFmtId="0" fontId="3" fillId="2" borderId="0" xfId="0" applyFont="1" applyFill="1" applyAlignment="1"/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Fill="1"/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11" fillId="0" borderId="0" xfId="0" applyFont="1"/>
    <xf numFmtId="0" fontId="10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1" fontId="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/>
    </xf>
    <xf numFmtId="1" fontId="10" fillId="3" borderId="1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4" fillId="2" borderId="8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15" fillId="0" borderId="0" xfId="0" applyFont="1"/>
    <xf numFmtId="0" fontId="9" fillId="0" borderId="1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9" fillId="0" borderId="0" xfId="0" applyFont="1" applyFill="1"/>
    <xf numFmtId="0" fontId="10" fillId="0" borderId="1" xfId="0" applyFont="1" applyBorder="1" applyAlignment="1">
      <alignment horizontal="left"/>
    </xf>
    <xf numFmtId="0" fontId="10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0" fillId="6" borderId="1" xfId="0" applyFont="1" applyFill="1" applyBorder="1" applyAlignment="1">
      <alignment vertical="center" wrapText="1"/>
    </xf>
    <xf numFmtId="0" fontId="11" fillId="6" borderId="1" xfId="0" applyFont="1" applyFill="1" applyBorder="1"/>
    <xf numFmtId="0" fontId="11" fillId="0" borderId="0" xfId="0" applyFont="1" applyFill="1"/>
    <xf numFmtId="0" fontId="15" fillId="0" borderId="0" xfId="0" applyFont="1" applyFill="1"/>
    <xf numFmtId="0" fontId="0" fillId="0" borderId="0" xfId="0" applyAlignment="1"/>
    <xf numFmtId="0" fontId="3" fillId="0" borderId="0" xfId="0" applyFont="1" applyBorder="1" applyAlignment="1">
      <alignment horizontal="center"/>
    </xf>
    <xf numFmtId="0" fontId="17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0" fontId="25" fillId="0" borderId="8" xfId="0" applyFont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9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vertical="center"/>
    </xf>
    <xf numFmtId="0" fontId="10" fillId="0" borderId="1" xfId="0" applyFont="1" applyBorder="1" applyAlignment="1">
      <alignment vertical="center" wrapText="1"/>
    </xf>
    <xf numFmtId="0" fontId="0" fillId="0" borderId="0" xfId="0"/>
    <xf numFmtId="0" fontId="27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28" fillId="3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2" fillId="0" borderId="9" xfId="0" applyFont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10" fillId="2" borderId="9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/>
    </xf>
    <xf numFmtId="0" fontId="11" fillId="0" borderId="11" xfId="0" applyFont="1" applyFill="1" applyBorder="1" applyAlignment="1"/>
    <xf numFmtId="0" fontId="11" fillId="0" borderId="3" xfId="0" applyFont="1" applyFill="1" applyBorder="1" applyAlignment="1"/>
    <xf numFmtId="0" fontId="10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9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abSelected="1" zoomScale="80" zoomScaleNormal="80" workbookViewId="0">
      <selection activeCell="F20" sqref="F20"/>
    </sheetView>
  </sheetViews>
  <sheetFormatPr defaultRowHeight="15" x14ac:dyDescent="0.25"/>
  <cols>
    <col min="1" max="1" width="5.42578125" customWidth="1"/>
    <col min="2" max="2" width="21.5703125" customWidth="1"/>
    <col min="3" max="3" width="7.85546875" customWidth="1"/>
    <col min="4" max="4" width="6.85546875" customWidth="1"/>
    <col min="5" max="5" width="6.42578125" customWidth="1"/>
    <col min="6" max="6" width="8.140625" customWidth="1"/>
    <col min="7" max="7" width="7.7109375" customWidth="1"/>
    <col min="8" max="8" width="7.28515625" customWidth="1"/>
    <col min="9" max="9" width="8.140625" customWidth="1"/>
    <col min="10" max="10" width="8.7109375" customWidth="1"/>
    <col min="11" max="11" width="6.85546875" customWidth="1"/>
    <col min="12" max="12" width="8.140625" customWidth="1"/>
    <col min="13" max="14" width="7.7109375" customWidth="1"/>
    <col min="15" max="15" width="9" customWidth="1"/>
    <col min="16" max="16" width="13" customWidth="1"/>
    <col min="17" max="17" width="15.85546875" customWidth="1"/>
  </cols>
  <sheetData>
    <row r="1" spans="1:17" ht="15.75" x14ac:dyDescent="0.25">
      <c r="A1" s="2"/>
      <c r="B1" s="3"/>
      <c r="C1" s="4"/>
      <c r="D1" s="3"/>
      <c r="E1" s="3"/>
      <c r="F1" s="3"/>
      <c r="G1" s="3"/>
      <c r="H1" s="3"/>
      <c r="I1" s="3"/>
      <c r="P1" s="3"/>
      <c r="Q1" s="3"/>
    </row>
    <row r="2" spans="1:17" ht="15.75" x14ac:dyDescent="0.25">
      <c r="A2" s="2"/>
      <c r="B2" s="5"/>
      <c r="C2" s="6"/>
      <c r="D2" s="6"/>
      <c r="E2" s="5"/>
      <c r="F2" s="6"/>
      <c r="G2" s="6"/>
      <c r="H2" s="145" t="s">
        <v>15</v>
      </c>
      <c r="I2" s="145"/>
      <c r="J2" s="145"/>
      <c r="K2" s="145"/>
      <c r="L2" s="145"/>
      <c r="M2" s="145"/>
      <c r="N2" s="145"/>
      <c r="O2" s="145"/>
      <c r="P2" s="145"/>
      <c r="Q2" s="7"/>
    </row>
    <row r="3" spans="1:17" ht="15.75" x14ac:dyDescent="0.25">
      <c r="A3" s="2"/>
      <c r="B3" s="5"/>
      <c r="C3" s="6"/>
      <c r="D3" s="6"/>
      <c r="E3" s="5"/>
      <c r="F3" s="6"/>
      <c r="G3" s="6"/>
      <c r="H3" s="145" t="s">
        <v>18</v>
      </c>
      <c r="I3" s="145"/>
      <c r="J3" s="145"/>
      <c r="K3" s="145"/>
      <c r="L3" s="145"/>
      <c r="M3" s="145"/>
      <c r="N3" s="145"/>
      <c r="O3" s="145"/>
      <c r="P3" s="145"/>
      <c r="Q3" s="7"/>
    </row>
    <row r="4" spans="1:17" ht="15.75" x14ac:dyDescent="0.25">
      <c r="A4" s="2"/>
      <c r="B4" s="5"/>
      <c r="C4" s="6"/>
      <c r="D4" s="6"/>
      <c r="E4" s="5"/>
      <c r="F4" s="6"/>
      <c r="G4" s="6"/>
      <c r="H4" s="145" t="s">
        <v>16</v>
      </c>
      <c r="I4" s="145"/>
      <c r="J4" s="145"/>
      <c r="K4" s="145"/>
      <c r="L4" s="145"/>
      <c r="M4" s="145"/>
      <c r="N4" s="145"/>
      <c r="O4" s="145"/>
      <c r="P4" s="145"/>
      <c r="Q4" s="7"/>
    </row>
    <row r="5" spans="1:17" ht="15.75" x14ac:dyDescent="0.25">
      <c r="A5" s="2"/>
      <c r="B5" s="142"/>
      <c r="C5" s="142"/>
      <c r="D5" s="142"/>
      <c r="E5" s="142"/>
      <c r="F5" s="8"/>
      <c r="G5" s="8"/>
      <c r="H5" s="8"/>
      <c r="I5" s="7"/>
      <c r="J5" s="143"/>
      <c r="K5" s="143"/>
      <c r="N5" s="144"/>
      <c r="O5" s="144"/>
      <c r="P5" s="144"/>
      <c r="Q5" s="144"/>
    </row>
    <row r="6" spans="1:17" ht="15.75" x14ac:dyDescent="0.25">
      <c r="A6" s="2"/>
      <c r="B6" s="7"/>
      <c r="C6" s="7"/>
      <c r="D6" s="7"/>
      <c r="E6" s="6"/>
      <c r="F6" s="3"/>
      <c r="G6" s="3"/>
      <c r="H6" s="3"/>
      <c r="I6" s="3"/>
      <c r="P6" s="9"/>
      <c r="Q6" s="9"/>
    </row>
    <row r="7" spans="1:17" x14ac:dyDescent="0.25">
      <c r="A7" s="145" t="s">
        <v>40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</row>
    <row r="8" spans="1:17" x14ac:dyDescent="0.25">
      <c r="A8" s="145" t="s">
        <v>41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</row>
    <row r="9" spans="1:17" x14ac:dyDescent="0.25">
      <c r="A9" s="145" t="s">
        <v>42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</row>
    <row r="10" spans="1:17" x14ac:dyDescent="0.25">
      <c r="A10" s="145" t="s">
        <v>52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</row>
    <row r="11" spans="1:17" s="21" customFormat="1" x14ac:dyDescent="0.25"/>
    <row r="12" spans="1:17" s="21" customFormat="1" x14ac:dyDescent="0.25">
      <c r="A12" s="146" t="s">
        <v>0</v>
      </c>
      <c r="B12" s="124" t="s">
        <v>1</v>
      </c>
      <c r="C12" s="124" t="s">
        <v>53</v>
      </c>
      <c r="D12" s="124" t="s">
        <v>54</v>
      </c>
      <c r="E12" s="124" t="s">
        <v>55</v>
      </c>
      <c r="F12" s="154" t="s">
        <v>2</v>
      </c>
      <c r="G12" s="155"/>
      <c r="H12" s="155"/>
      <c r="I12" s="155"/>
      <c r="J12" s="155"/>
      <c r="K12" s="155"/>
      <c r="L12" s="155"/>
      <c r="M12" s="155"/>
      <c r="N12" s="155"/>
      <c r="O12" s="156"/>
      <c r="P12" s="157" t="s">
        <v>3</v>
      </c>
    </row>
    <row r="13" spans="1:17" s="21" customFormat="1" x14ac:dyDescent="0.25">
      <c r="A13" s="147"/>
      <c r="B13" s="125"/>
      <c r="C13" s="125"/>
      <c r="D13" s="125"/>
      <c r="E13" s="125"/>
      <c r="F13" s="154" t="s">
        <v>4</v>
      </c>
      <c r="G13" s="155"/>
      <c r="H13" s="155"/>
      <c r="I13" s="155"/>
      <c r="J13" s="156"/>
      <c r="K13" s="154" t="s">
        <v>5</v>
      </c>
      <c r="L13" s="155"/>
      <c r="M13" s="155"/>
      <c r="N13" s="155"/>
      <c r="O13" s="156"/>
      <c r="P13" s="158"/>
    </row>
    <row r="14" spans="1:17" s="21" customFormat="1" ht="60" x14ac:dyDescent="0.25">
      <c r="A14" s="148"/>
      <c r="B14" s="126"/>
      <c r="C14" s="126"/>
      <c r="D14" s="126"/>
      <c r="E14" s="126"/>
      <c r="F14" s="75" t="s">
        <v>6</v>
      </c>
      <c r="G14" s="75" t="s">
        <v>7</v>
      </c>
      <c r="H14" s="75" t="s">
        <v>8</v>
      </c>
      <c r="I14" s="22" t="s">
        <v>9</v>
      </c>
      <c r="J14" s="74" t="s">
        <v>10</v>
      </c>
      <c r="K14" s="75" t="s">
        <v>6</v>
      </c>
      <c r="L14" s="75" t="s">
        <v>7</v>
      </c>
      <c r="M14" s="75" t="s">
        <v>8</v>
      </c>
      <c r="N14" s="75" t="s">
        <v>9</v>
      </c>
      <c r="O14" s="74" t="s">
        <v>10</v>
      </c>
      <c r="P14" s="159"/>
    </row>
    <row r="15" spans="1:17" s="23" customFormat="1" x14ac:dyDescent="0.25">
      <c r="A15" s="151" t="s">
        <v>33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3"/>
    </row>
    <row r="16" spans="1:17" s="21" customFormat="1" x14ac:dyDescent="0.25">
      <c r="A16" s="1">
        <v>1</v>
      </c>
      <c r="B16" s="24" t="s">
        <v>50</v>
      </c>
      <c r="C16" s="1">
        <v>12</v>
      </c>
      <c r="D16" s="1">
        <v>15</v>
      </c>
      <c r="E16" s="15">
        <v>15</v>
      </c>
      <c r="F16" s="1"/>
      <c r="G16" s="1">
        <v>1</v>
      </c>
      <c r="H16" s="1"/>
      <c r="I16" s="25"/>
      <c r="J16" s="1">
        <v>1</v>
      </c>
      <c r="K16" s="15"/>
      <c r="L16" s="15">
        <v>15</v>
      </c>
      <c r="M16" s="15"/>
      <c r="N16" s="15"/>
      <c r="O16" s="26">
        <v>15</v>
      </c>
      <c r="P16" s="15">
        <v>6</v>
      </c>
    </row>
    <row r="17" spans="1:17" s="21" customFormat="1" ht="28.5" x14ac:dyDescent="0.25">
      <c r="A17" s="1">
        <v>2</v>
      </c>
      <c r="B17" s="27" t="s">
        <v>43</v>
      </c>
      <c r="C17" s="1">
        <v>15</v>
      </c>
      <c r="D17" s="1">
        <v>0</v>
      </c>
      <c r="E17" s="15">
        <v>15</v>
      </c>
      <c r="F17" s="1"/>
      <c r="G17" s="1">
        <v>1</v>
      </c>
      <c r="H17" s="1"/>
      <c r="I17" s="25"/>
      <c r="J17" s="1">
        <v>1</v>
      </c>
      <c r="K17" s="1"/>
      <c r="L17" s="1">
        <v>15</v>
      </c>
      <c r="M17" s="1"/>
      <c r="N17" s="1"/>
      <c r="O17" s="28">
        <v>15</v>
      </c>
      <c r="P17" s="1">
        <v>4</v>
      </c>
    </row>
    <row r="18" spans="1:17" s="21" customFormat="1" ht="28.5" x14ac:dyDescent="0.25">
      <c r="A18" s="1">
        <v>3</v>
      </c>
      <c r="B18" s="27" t="s">
        <v>44</v>
      </c>
      <c r="C18" s="1">
        <v>15</v>
      </c>
      <c r="D18" s="1">
        <v>0</v>
      </c>
      <c r="E18" s="15">
        <v>15</v>
      </c>
      <c r="F18" s="1"/>
      <c r="G18" s="1">
        <v>1</v>
      </c>
      <c r="H18" s="1"/>
      <c r="I18" s="25"/>
      <c r="J18" s="1">
        <v>1</v>
      </c>
      <c r="K18" s="1"/>
      <c r="L18" s="1">
        <v>15</v>
      </c>
      <c r="M18" s="1"/>
      <c r="N18" s="1"/>
      <c r="O18" s="28">
        <v>15</v>
      </c>
      <c r="P18" s="1">
        <v>4</v>
      </c>
    </row>
    <row r="19" spans="1:17" s="21" customFormat="1" ht="28.5" x14ac:dyDescent="0.25">
      <c r="A19" s="57">
        <v>4</v>
      </c>
      <c r="B19" s="27" t="s">
        <v>66</v>
      </c>
      <c r="C19" s="57">
        <v>15</v>
      </c>
      <c r="D19" s="57">
        <v>15</v>
      </c>
      <c r="E19" s="15">
        <v>15</v>
      </c>
      <c r="F19" s="57">
        <v>1</v>
      </c>
      <c r="G19" s="57"/>
      <c r="H19" s="57"/>
      <c r="I19" s="25"/>
      <c r="J19" s="57">
        <v>1</v>
      </c>
      <c r="K19" s="57">
        <v>15</v>
      </c>
      <c r="L19" s="57"/>
      <c r="M19" s="57"/>
      <c r="N19" s="57"/>
      <c r="O19" s="28">
        <v>15</v>
      </c>
      <c r="P19" s="57">
        <v>4</v>
      </c>
    </row>
    <row r="20" spans="1:17" s="21" customFormat="1" ht="31.5" customHeight="1" x14ac:dyDescent="0.25">
      <c r="A20" s="80">
        <v>5</v>
      </c>
      <c r="B20" s="27" t="s">
        <v>58</v>
      </c>
      <c r="C20" s="80"/>
      <c r="D20" s="80"/>
      <c r="E20" s="15">
        <v>10</v>
      </c>
      <c r="F20" s="80">
        <v>1</v>
      </c>
      <c r="G20" s="80"/>
      <c r="H20" s="80"/>
      <c r="I20" s="25"/>
      <c r="J20" s="80">
        <v>1</v>
      </c>
      <c r="K20" s="80">
        <v>10</v>
      </c>
      <c r="L20" s="80"/>
      <c r="M20" s="80"/>
      <c r="N20" s="80"/>
      <c r="O20" s="28">
        <v>10</v>
      </c>
      <c r="P20" s="80">
        <v>2</v>
      </c>
    </row>
    <row r="21" spans="1:17" s="21" customFormat="1" ht="28.5" x14ac:dyDescent="0.25">
      <c r="A21" s="57">
        <v>6</v>
      </c>
      <c r="B21" s="27" t="s">
        <v>64</v>
      </c>
      <c r="C21" s="57">
        <v>15</v>
      </c>
      <c r="D21" s="57">
        <v>15</v>
      </c>
      <c r="E21" s="15">
        <v>15</v>
      </c>
      <c r="F21" s="57">
        <v>1</v>
      </c>
      <c r="G21" s="57"/>
      <c r="H21" s="57"/>
      <c r="I21" s="25"/>
      <c r="J21" s="57">
        <v>1</v>
      </c>
      <c r="K21" s="57">
        <v>15</v>
      </c>
      <c r="L21" s="57"/>
      <c r="M21" s="57"/>
      <c r="N21" s="57"/>
      <c r="O21" s="28">
        <v>15</v>
      </c>
      <c r="P21" s="57">
        <v>4</v>
      </c>
      <c r="Q21" s="44"/>
    </row>
    <row r="22" spans="1:17" s="21" customFormat="1" ht="28.5" x14ac:dyDescent="0.25">
      <c r="A22" s="93">
        <v>7</v>
      </c>
      <c r="B22" s="27" t="s">
        <v>59</v>
      </c>
      <c r="C22" s="93"/>
      <c r="D22" s="93"/>
      <c r="E22" s="15">
        <v>20</v>
      </c>
      <c r="F22" s="93">
        <v>2</v>
      </c>
      <c r="G22" s="93"/>
      <c r="H22" s="93"/>
      <c r="I22" s="25"/>
      <c r="J22" s="93">
        <v>2</v>
      </c>
      <c r="K22" s="93">
        <v>20</v>
      </c>
      <c r="L22" s="93"/>
      <c r="M22" s="93"/>
      <c r="N22" s="93"/>
      <c r="O22" s="28">
        <v>20</v>
      </c>
      <c r="P22" s="93">
        <v>4</v>
      </c>
      <c r="Q22" s="44"/>
    </row>
    <row r="23" spans="1:17" s="21" customFormat="1" x14ac:dyDescent="0.25">
      <c r="A23" s="1"/>
      <c r="B23" s="29" t="s">
        <v>11</v>
      </c>
      <c r="C23" s="30">
        <f>SUM(C16:C22)</f>
        <v>72</v>
      </c>
      <c r="D23" s="30">
        <f>SUM(D16:D22)</f>
        <v>45</v>
      </c>
      <c r="E23" s="30">
        <f>SUM(E16:E22)</f>
        <v>105</v>
      </c>
      <c r="F23" s="30">
        <f>SUM(F16:F22)</f>
        <v>5</v>
      </c>
      <c r="G23" s="30">
        <f>SUM(G16:G22)</f>
        <v>3</v>
      </c>
      <c r="H23" s="30"/>
      <c r="I23" s="31"/>
      <c r="J23" s="30">
        <f>SUM(J16:J22)</f>
        <v>8</v>
      </c>
      <c r="K23" s="30">
        <f>SUM(K16:K22)</f>
        <v>60</v>
      </c>
      <c r="L23" s="30">
        <f>SUM(L16:L22)</f>
        <v>45</v>
      </c>
      <c r="M23" s="30"/>
      <c r="N23" s="30"/>
      <c r="O23" s="32">
        <f>SUM(O16:O22)</f>
        <v>105</v>
      </c>
      <c r="P23" s="53">
        <f>SUM(P16:P22)</f>
        <v>28</v>
      </c>
      <c r="Q23" s="44"/>
    </row>
    <row r="24" spans="1:17" s="21" customFormat="1" ht="27.75" customHeight="1" x14ac:dyDescent="0.25">
      <c r="A24" s="130" t="s">
        <v>34</v>
      </c>
      <c r="B24" s="140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50"/>
      <c r="Q24" s="44"/>
    </row>
    <row r="25" spans="1:17" s="21" customFormat="1" ht="31.5" customHeight="1" x14ac:dyDescent="0.25">
      <c r="A25" s="33">
        <v>8</v>
      </c>
      <c r="B25" s="101" t="s">
        <v>60</v>
      </c>
      <c r="C25" s="95"/>
      <c r="D25" s="96"/>
      <c r="E25" s="15">
        <v>36</v>
      </c>
      <c r="F25" s="15">
        <v>3</v>
      </c>
      <c r="G25" s="96"/>
      <c r="H25" s="96"/>
      <c r="I25" s="96"/>
      <c r="J25" s="15">
        <v>3</v>
      </c>
      <c r="K25" s="15">
        <v>36</v>
      </c>
      <c r="L25" s="15"/>
      <c r="M25" s="15"/>
      <c r="N25" s="15"/>
      <c r="O25" s="15">
        <v>36</v>
      </c>
      <c r="P25" s="15">
        <v>6</v>
      </c>
      <c r="Q25" s="44"/>
    </row>
    <row r="26" spans="1:17" s="23" customFormat="1" x14ac:dyDescent="0.25">
      <c r="A26" s="104">
        <v>9</v>
      </c>
      <c r="B26" s="100" t="s">
        <v>62</v>
      </c>
      <c r="C26" s="95"/>
      <c r="D26" s="96"/>
      <c r="E26" s="15">
        <v>45</v>
      </c>
      <c r="F26" s="15">
        <v>3</v>
      </c>
      <c r="G26" s="96"/>
      <c r="H26" s="96"/>
      <c r="I26" s="96"/>
      <c r="J26" s="15">
        <v>3</v>
      </c>
      <c r="K26" s="15">
        <v>45</v>
      </c>
      <c r="L26" s="15"/>
      <c r="M26" s="15"/>
      <c r="N26" s="15"/>
      <c r="O26" s="15">
        <v>45</v>
      </c>
      <c r="P26" s="15">
        <v>12</v>
      </c>
      <c r="Q26" s="60"/>
    </row>
    <row r="27" spans="1:17" s="23" customFormat="1" ht="36" customHeight="1" x14ac:dyDescent="0.25">
      <c r="A27" s="34"/>
      <c r="B27" s="87"/>
      <c r="C27" s="30">
        <f>SUM(C25:C26)</f>
        <v>0</v>
      </c>
      <c r="D27" s="30">
        <f>SUM(D25:D26)</f>
        <v>0</v>
      </c>
      <c r="E27" s="30">
        <f>SUM(E25:E26)</f>
        <v>81</v>
      </c>
      <c r="F27" s="30">
        <f>SUM(F25:F26)</f>
        <v>6</v>
      </c>
      <c r="G27" s="30"/>
      <c r="H27" s="30"/>
      <c r="I27" s="30"/>
      <c r="J27" s="30">
        <f>SUM(J25:J26)</f>
        <v>6</v>
      </c>
      <c r="K27" s="30">
        <f>SUM(K25:K26)</f>
        <v>81</v>
      </c>
      <c r="L27" s="30"/>
      <c r="M27" s="30"/>
      <c r="N27" s="30"/>
      <c r="O27" s="30">
        <f>SUM(O25:O26)</f>
        <v>81</v>
      </c>
      <c r="P27" s="53">
        <f>SUM(P25:P26)</f>
        <v>18</v>
      </c>
      <c r="Q27" s="60"/>
    </row>
    <row r="28" spans="1:17" s="21" customFormat="1" ht="26.25" customHeight="1" x14ac:dyDescent="0.25">
      <c r="A28" s="130" t="s">
        <v>12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50"/>
      <c r="Q28" s="44"/>
    </row>
    <row r="29" spans="1:17" s="21" customFormat="1" ht="33.75" customHeight="1" x14ac:dyDescent="0.25">
      <c r="A29" s="35"/>
      <c r="B29" s="88"/>
      <c r="C29" s="89"/>
      <c r="D29" s="89"/>
      <c r="E29" s="90"/>
      <c r="F29" s="89"/>
      <c r="G29" s="89"/>
      <c r="H29" s="89"/>
      <c r="I29" s="89"/>
      <c r="J29" s="89"/>
      <c r="K29" s="89"/>
      <c r="L29" s="89"/>
      <c r="M29" s="89"/>
      <c r="N29" s="91"/>
      <c r="O29" s="89"/>
      <c r="P29" s="89"/>
      <c r="Q29" s="44"/>
    </row>
    <row r="30" spans="1:17" s="23" customFormat="1" x14ac:dyDescent="0.25">
      <c r="A30" s="35"/>
      <c r="B30" s="88"/>
      <c r="C30" s="89"/>
      <c r="D30" s="89"/>
      <c r="E30" s="90"/>
      <c r="F30" s="89"/>
      <c r="G30" s="89"/>
      <c r="H30" s="89"/>
      <c r="I30" s="89"/>
      <c r="J30" s="89"/>
      <c r="K30" s="89"/>
      <c r="L30" s="89"/>
      <c r="M30" s="89"/>
      <c r="N30" s="91"/>
      <c r="O30" s="89"/>
      <c r="P30" s="89"/>
      <c r="Q30" s="60"/>
    </row>
    <row r="31" spans="1:17" s="23" customFormat="1" x14ac:dyDescent="0.25">
      <c r="A31" s="34"/>
      <c r="B31" s="29" t="s">
        <v>11</v>
      </c>
      <c r="C31" s="30">
        <f>SUM(C29:C30)</f>
        <v>0</v>
      </c>
      <c r="D31" s="30">
        <f>SUM(D29:D30)</f>
        <v>0</v>
      </c>
      <c r="E31" s="30">
        <f>SUM(E29:E30)</f>
        <v>0</v>
      </c>
      <c r="F31" s="30">
        <f>SUM(F29:F30)</f>
        <v>0</v>
      </c>
      <c r="G31" s="30">
        <f>SUM(G29:G30)</f>
        <v>0</v>
      </c>
      <c r="H31" s="30"/>
      <c r="I31" s="30"/>
      <c r="J31" s="30">
        <f>SUM(J29:J30)</f>
        <v>0</v>
      </c>
      <c r="K31" s="30">
        <f>SUM(K29:K30)</f>
        <v>0</v>
      </c>
      <c r="L31" s="30">
        <f>SUM(L29:L30)</f>
        <v>0</v>
      </c>
      <c r="M31" s="30"/>
      <c r="N31" s="30"/>
      <c r="O31" s="30">
        <f>SUM(O29:O30)</f>
        <v>0</v>
      </c>
      <c r="P31" s="53">
        <f>SUM(P29:P30)</f>
        <v>0</v>
      </c>
      <c r="Q31" s="60"/>
    </row>
    <row r="32" spans="1:17" s="21" customFormat="1" x14ac:dyDescent="0.25">
      <c r="A32" s="121" t="s">
        <v>35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3"/>
      <c r="Q32" s="64"/>
    </row>
    <row r="33" spans="1:17" s="21" customFormat="1" x14ac:dyDescent="0.25">
      <c r="A33" s="59">
        <v>10</v>
      </c>
      <c r="B33" s="58" t="s">
        <v>14</v>
      </c>
      <c r="C33" s="54">
        <v>18</v>
      </c>
      <c r="D33" s="54">
        <v>18</v>
      </c>
      <c r="E33" s="54">
        <v>30</v>
      </c>
      <c r="F33" s="54">
        <v>2</v>
      </c>
      <c r="G33" s="54"/>
      <c r="H33" s="54"/>
      <c r="I33" s="54"/>
      <c r="J33" s="54">
        <v>2</v>
      </c>
      <c r="K33" s="54">
        <v>30</v>
      </c>
      <c r="L33" s="54"/>
      <c r="M33" s="54"/>
      <c r="N33" s="54"/>
      <c r="O33" s="54">
        <v>30</v>
      </c>
      <c r="P33" s="54">
        <v>12</v>
      </c>
      <c r="Q33" s="64"/>
    </row>
    <row r="34" spans="1:17" s="21" customFormat="1" x14ac:dyDescent="0.25">
      <c r="A34" s="36"/>
      <c r="B34" s="37" t="s">
        <v>11</v>
      </c>
      <c r="C34" s="30">
        <f>SUM(C33)</f>
        <v>18</v>
      </c>
      <c r="D34" s="30">
        <f>SUM(D33)</f>
        <v>18</v>
      </c>
      <c r="E34" s="30">
        <f>SUM(E33)</f>
        <v>30</v>
      </c>
      <c r="F34" s="30">
        <f>SUM(F33)</f>
        <v>2</v>
      </c>
      <c r="G34" s="30"/>
      <c r="H34" s="30"/>
      <c r="I34" s="30"/>
      <c r="J34" s="30">
        <f>SUM(J33)</f>
        <v>2</v>
      </c>
      <c r="K34" s="30">
        <f>SUM(K33)</f>
        <v>30</v>
      </c>
      <c r="L34" s="30"/>
      <c r="M34" s="30"/>
      <c r="N34" s="30"/>
      <c r="O34" s="30">
        <f>SUM(O33)</f>
        <v>30</v>
      </c>
      <c r="P34" s="30">
        <f>SUM(P33)</f>
        <v>12</v>
      </c>
      <c r="Q34" s="18"/>
    </row>
    <row r="35" spans="1:17" s="23" customFormat="1" ht="15" customHeight="1" x14ac:dyDescent="0.25">
      <c r="A35" s="139" t="s">
        <v>39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1"/>
      <c r="Q35" s="60"/>
    </row>
    <row r="36" spans="1:17" s="21" customFormat="1" x14ac:dyDescent="0.25">
      <c r="A36" s="38">
        <v>11</v>
      </c>
      <c r="B36" s="101" t="s">
        <v>63</v>
      </c>
      <c r="C36" s="97">
        <v>15</v>
      </c>
      <c r="D36" s="97">
        <v>15</v>
      </c>
      <c r="E36" s="15">
        <v>15</v>
      </c>
      <c r="F36" s="97">
        <v>1</v>
      </c>
      <c r="G36" s="97"/>
      <c r="H36" s="97"/>
      <c r="I36" s="97"/>
      <c r="J36" s="97">
        <v>1</v>
      </c>
      <c r="K36" s="97">
        <v>15</v>
      </c>
      <c r="L36" s="97"/>
      <c r="M36" s="97"/>
      <c r="N36" s="97"/>
      <c r="O36" s="97">
        <v>15</v>
      </c>
      <c r="P36" s="97">
        <v>6</v>
      </c>
      <c r="Q36" s="44"/>
    </row>
    <row r="37" spans="1:17" s="23" customFormat="1" x14ac:dyDescent="0.25">
      <c r="A37" s="38"/>
      <c r="B37" s="37" t="s">
        <v>11</v>
      </c>
      <c r="C37" s="30">
        <f>SUM(C36)</f>
        <v>15</v>
      </c>
      <c r="D37" s="30">
        <f>SUM(D36)</f>
        <v>15</v>
      </c>
      <c r="E37" s="30">
        <f>SUM(E36)</f>
        <v>15</v>
      </c>
      <c r="F37" s="30">
        <f>SUM(F36)</f>
        <v>1</v>
      </c>
      <c r="G37" s="30"/>
      <c r="H37" s="30"/>
      <c r="I37" s="30"/>
      <c r="J37" s="30">
        <f>SUM(J36)</f>
        <v>1</v>
      </c>
      <c r="K37" s="30">
        <f>SUM(K36)</f>
        <v>15</v>
      </c>
      <c r="L37" s="30"/>
      <c r="M37" s="30"/>
      <c r="N37" s="30"/>
      <c r="O37" s="30">
        <f>SUM(O36)</f>
        <v>15</v>
      </c>
      <c r="P37" s="53">
        <f>SUM(P36)</f>
        <v>6</v>
      </c>
      <c r="Q37" s="60"/>
    </row>
    <row r="38" spans="1:17" s="23" customFormat="1" x14ac:dyDescent="0.25">
      <c r="A38" s="130" t="s">
        <v>13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2"/>
      <c r="Q38" s="60"/>
    </row>
    <row r="39" spans="1:17" s="21" customFormat="1" x14ac:dyDescent="0.25">
      <c r="A39" s="40">
        <v>12</v>
      </c>
      <c r="B39" s="58" t="s">
        <v>48</v>
      </c>
      <c r="C39" s="54">
        <v>24</v>
      </c>
      <c r="D39" s="54">
        <v>24</v>
      </c>
      <c r="E39" s="54">
        <v>24</v>
      </c>
      <c r="F39" s="54">
        <v>2</v>
      </c>
      <c r="G39" s="54"/>
      <c r="H39" s="54"/>
      <c r="I39" s="54"/>
      <c r="J39" s="54">
        <v>2</v>
      </c>
      <c r="K39" s="54">
        <v>24</v>
      </c>
      <c r="L39" s="54"/>
      <c r="M39" s="54"/>
      <c r="N39" s="54"/>
      <c r="O39" s="54">
        <v>24</v>
      </c>
      <c r="P39" s="54">
        <v>8</v>
      </c>
      <c r="Q39" s="44"/>
    </row>
    <row r="40" spans="1:17" s="23" customFormat="1" ht="28.5" x14ac:dyDescent="0.25">
      <c r="A40" s="40">
        <v>13</v>
      </c>
      <c r="B40" s="58" t="s">
        <v>49</v>
      </c>
      <c r="C40" s="54">
        <v>24</v>
      </c>
      <c r="D40" s="54">
        <v>24</v>
      </c>
      <c r="E40" s="54">
        <v>24</v>
      </c>
      <c r="F40" s="54">
        <v>2</v>
      </c>
      <c r="G40" s="54"/>
      <c r="H40" s="54"/>
      <c r="I40" s="54"/>
      <c r="J40" s="54">
        <v>2</v>
      </c>
      <c r="K40" s="54">
        <v>24</v>
      </c>
      <c r="L40" s="54"/>
      <c r="M40" s="54"/>
      <c r="N40" s="54"/>
      <c r="O40" s="54">
        <v>24</v>
      </c>
      <c r="P40" s="54">
        <v>8</v>
      </c>
      <c r="Q40" s="60"/>
    </row>
    <row r="41" spans="1:17" s="39" customFormat="1" x14ac:dyDescent="0.25">
      <c r="A41" s="40"/>
      <c r="B41" s="37" t="s">
        <v>11</v>
      </c>
      <c r="C41" s="30">
        <f>SUM(C39:C40)</f>
        <v>48</v>
      </c>
      <c r="D41" s="30">
        <f>SUM(D39:D40)</f>
        <v>48</v>
      </c>
      <c r="E41" s="30">
        <f>SUM(E39:E40)</f>
        <v>48</v>
      </c>
      <c r="F41" s="30">
        <f>SUM(F39:F40)</f>
        <v>4</v>
      </c>
      <c r="G41" s="30"/>
      <c r="H41" s="30"/>
      <c r="I41" s="30"/>
      <c r="J41" s="30">
        <f>SUM(J39:J40)</f>
        <v>4</v>
      </c>
      <c r="K41" s="30">
        <f>SUM(K39:K40)</f>
        <v>48</v>
      </c>
      <c r="L41" s="30"/>
      <c r="M41" s="30"/>
      <c r="N41" s="30"/>
      <c r="O41" s="30">
        <f>SUM(O39:O40)</f>
        <v>48</v>
      </c>
      <c r="P41" s="30">
        <f>SUM(P39:P40)</f>
        <v>16</v>
      </c>
      <c r="Q41" s="61"/>
    </row>
    <row r="42" spans="1:17" s="41" customFormat="1" x14ac:dyDescent="0.25">
      <c r="A42" s="133" t="s">
        <v>36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5"/>
      <c r="Q42" s="65"/>
    </row>
    <row r="43" spans="1:17" s="41" customFormat="1" ht="24" customHeight="1" x14ac:dyDescent="0.25">
      <c r="A43" s="103">
        <v>14</v>
      </c>
      <c r="B43" s="42" t="s">
        <v>45</v>
      </c>
      <c r="C43" s="43">
        <v>60</v>
      </c>
      <c r="D43" s="43">
        <v>60</v>
      </c>
      <c r="E43" s="43">
        <v>60</v>
      </c>
      <c r="F43" s="43">
        <v>5</v>
      </c>
      <c r="G43" s="43"/>
      <c r="H43" s="43"/>
      <c r="I43" s="43"/>
      <c r="J43" s="43">
        <v>5</v>
      </c>
      <c r="K43" s="43">
        <v>75</v>
      </c>
      <c r="L43" s="43"/>
      <c r="M43" s="43"/>
      <c r="N43" s="43"/>
      <c r="O43" s="43">
        <v>75</v>
      </c>
      <c r="P43" s="55">
        <v>16</v>
      </c>
      <c r="Q43" s="65"/>
    </row>
    <row r="44" spans="1:17" s="41" customFormat="1" x14ac:dyDescent="0.25">
      <c r="A44" s="136" t="s">
        <v>38</v>
      </c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8"/>
      <c r="Q44" s="65"/>
    </row>
    <row r="45" spans="1:17" s="23" customFormat="1" ht="15" customHeight="1" x14ac:dyDescent="0.25">
      <c r="A45" s="45"/>
      <c r="B45" s="46" t="s">
        <v>37</v>
      </c>
      <c r="C45" s="47">
        <f>SUM(C43)</f>
        <v>60</v>
      </c>
      <c r="D45" s="47">
        <f>SUM(D43)</f>
        <v>60</v>
      </c>
      <c r="E45" s="47">
        <f>SUM(E43)</f>
        <v>60</v>
      </c>
      <c r="F45" s="47">
        <f>SUM(F43)</f>
        <v>5</v>
      </c>
      <c r="G45" s="48"/>
      <c r="H45" s="47"/>
      <c r="I45" s="47"/>
      <c r="J45" s="47">
        <f>SUM(J43)</f>
        <v>5</v>
      </c>
      <c r="K45" s="47">
        <f>SUM(K43)</f>
        <v>75</v>
      </c>
      <c r="L45" s="48"/>
      <c r="M45" s="47"/>
      <c r="N45" s="47"/>
      <c r="O45" s="47">
        <f>SUM(O43)</f>
        <v>75</v>
      </c>
      <c r="P45" s="47">
        <f>SUM(P43)</f>
        <v>16</v>
      </c>
      <c r="Q45" s="60"/>
    </row>
    <row r="46" spans="1:17" s="44" customFormat="1" x14ac:dyDescent="0.25">
      <c r="A46" s="45"/>
      <c r="B46" s="49" t="s">
        <v>17</v>
      </c>
      <c r="C46" s="51">
        <f>SUM(C45,C41,C37,C34,C31,C27,C23)</f>
        <v>213</v>
      </c>
      <c r="D46" s="51">
        <f>SUM(D45,D41,D37,D34,D31,D27,D23)</f>
        <v>186</v>
      </c>
      <c r="E46" s="50">
        <f>SUM(E45,E41,E37,E34,E31,E27,E23)</f>
        <v>339</v>
      </c>
      <c r="F46" s="51">
        <f>SUM(F45,F41,F37,F34,F31,F27,F23)</f>
        <v>23</v>
      </c>
      <c r="G46" s="51">
        <f>SUM(G45,G41,G37,G34,G31,G27,G23)</f>
        <v>3</v>
      </c>
      <c r="H46" s="50"/>
      <c r="I46" s="50"/>
      <c r="J46" s="51">
        <f>SUM(J45,J41,J37,J34,J31,J27,J23)</f>
        <v>26</v>
      </c>
      <c r="K46" s="51">
        <f>SUM(K45,K41,K37,K34,K31,K27,K23)</f>
        <v>309</v>
      </c>
      <c r="L46" s="51"/>
      <c r="M46" s="51"/>
      <c r="N46" s="51"/>
      <c r="O46" s="98">
        <f>SUM(O45,O41,O37,O34,O31,O27,O23)</f>
        <v>354</v>
      </c>
      <c r="P46" s="52">
        <f>SUM(P45,P41,P37,P34,P31,P27,P23)</f>
        <v>96</v>
      </c>
      <c r="Q46" s="18"/>
    </row>
    <row r="47" spans="1:17" s="21" customFormat="1" x14ac:dyDescent="0.25">
      <c r="A47" s="127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9"/>
      <c r="Q47" s="18"/>
    </row>
    <row r="48" spans="1:17" s="23" customFormat="1" ht="15.75" x14ac:dyDescent="0.25">
      <c r="A48" s="17"/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60"/>
    </row>
    <row r="49" spans="1:17" s="23" customForma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 s="44"/>
    </row>
    <row r="50" spans="1:17" s="23" customForma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</sheetData>
  <sheetProtection sheet="1" objects="1" scenarios="1"/>
  <mergeCells count="28">
    <mergeCell ref="A9:Q9"/>
    <mergeCell ref="A10:Q10"/>
    <mergeCell ref="A12:A14"/>
    <mergeCell ref="A28:P28"/>
    <mergeCell ref="A24:P24"/>
    <mergeCell ref="A15:P15"/>
    <mergeCell ref="B12:B14"/>
    <mergeCell ref="C12:C14"/>
    <mergeCell ref="D12:D14"/>
    <mergeCell ref="F12:O12"/>
    <mergeCell ref="P12:P14"/>
    <mergeCell ref="F13:J13"/>
    <mergeCell ref="K13:O13"/>
    <mergeCell ref="B5:E5"/>
    <mergeCell ref="J5:K5"/>
    <mergeCell ref="N5:Q5"/>
    <mergeCell ref="A8:Q8"/>
    <mergeCell ref="H2:P2"/>
    <mergeCell ref="H3:P3"/>
    <mergeCell ref="H4:P4"/>
    <mergeCell ref="A7:Q7"/>
    <mergeCell ref="A32:P32"/>
    <mergeCell ref="E12:E14"/>
    <mergeCell ref="A47:P47"/>
    <mergeCell ref="A38:P38"/>
    <mergeCell ref="A42:P42"/>
    <mergeCell ref="A44:P44"/>
    <mergeCell ref="A35:P35"/>
  </mergeCells>
  <phoneticPr fontId="8" type="noConversion"/>
  <pageMargins left="0.25" right="0.25" top="0.75" bottom="0.75" header="0.3" footer="0.3"/>
  <pageSetup paperSize="9" scale="6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opLeftCell="A7" zoomScale="85" zoomScaleNormal="85" workbookViewId="0">
      <selection activeCell="R22" sqref="R22"/>
    </sheetView>
  </sheetViews>
  <sheetFormatPr defaultRowHeight="15" x14ac:dyDescent="0.25"/>
  <cols>
    <col min="1" max="1" width="4.140625" customWidth="1"/>
    <col min="2" max="2" width="18.5703125" customWidth="1"/>
  </cols>
  <sheetData>
    <row r="1" spans="1:13" ht="15.75" x14ac:dyDescent="0.25">
      <c r="A1" s="2"/>
      <c r="B1" s="3"/>
      <c r="C1" s="4"/>
      <c r="D1" s="3"/>
      <c r="E1" s="3"/>
      <c r="F1" s="3"/>
      <c r="G1" s="3"/>
      <c r="I1" s="3"/>
      <c r="J1" s="3"/>
      <c r="K1" s="3"/>
      <c r="L1" s="11"/>
    </row>
    <row r="2" spans="1:13" ht="15.75" x14ac:dyDescent="0.25">
      <c r="A2" s="2"/>
      <c r="B2" s="5"/>
      <c r="C2" s="6"/>
      <c r="D2" s="6"/>
      <c r="E2" s="7" t="s">
        <v>19</v>
      </c>
      <c r="F2" s="6"/>
      <c r="J2" s="7"/>
      <c r="K2" s="7"/>
      <c r="L2" s="6"/>
    </row>
    <row r="3" spans="1:13" ht="15.75" x14ac:dyDescent="0.25">
      <c r="A3" s="2"/>
      <c r="B3" s="5"/>
      <c r="C3" s="6"/>
      <c r="D3" s="6"/>
      <c r="E3" s="5"/>
      <c r="F3" s="6"/>
      <c r="G3" s="7"/>
      <c r="I3" s="7"/>
      <c r="J3" s="7"/>
      <c r="K3" s="7"/>
      <c r="L3" s="6"/>
    </row>
    <row r="4" spans="1:13" ht="15.75" x14ac:dyDescent="0.25">
      <c r="A4" s="2"/>
      <c r="B4" s="5"/>
      <c r="C4" s="6"/>
      <c r="D4" s="6"/>
      <c r="E4" s="7" t="s">
        <v>18</v>
      </c>
      <c r="F4" s="6"/>
      <c r="J4" s="7"/>
      <c r="K4" s="7"/>
      <c r="L4" s="6"/>
    </row>
    <row r="5" spans="1:13" ht="15.75" x14ac:dyDescent="0.25">
      <c r="A5" s="2"/>
      <c r="B5" s="142"/>
      <c r="C5" s="142"/>
      <c r="D5" s="142"/>
      <c r="E5" s="142"/>
      <c r="F5" s="8"/>
      <c r="H5" s="63" t="s">
        <v>46</v>
      </c>
      <c r="I5" s="63"/>
      <c r="J5" s="62"/>
    </row>
    <row r="6" spans="1:13" ht="15.75" x14ac:dyDescent="0.25">
      <c r="A6" s="2"/>
      <c r="B6" s="5"/>
      <c r="C6" s="6"/>
      <c r="D6" s="6"/>
      <c r="E6" s="5"/>
      <c r="F6" s="12"/>
      <c r="G6" s="12"/>
      <c r="I6" s="7"/>
      <c r="J6" s="7"/>
      <c r="K6" s="7"/>
      <c r="L6" s="6"/>
    </row>
    <row r="7" spans="1:13" ht="15.75" x14ac:dyDescent="0.25">
      <c r="A7" s="160" t="s">
        <v>20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</row>
    <row r="8" spans="1:13" ht="15.75" x14ac:dyDescent="0.25">
      <c r="A8" s="160" t="s">
        <v>31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</row>
    <row r="9" spans="1:13" ht="15.75" x14ac:dyDescent="0.25">
      <c r="A9" s="160" t="s">
        <v>32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</row>
    <row r="10" spans="1:13" ht="15.75" x14ac:dyDescent="0.25">
      <c r="A10" s="160" t="s">
        <v>51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</row>
    <row r="11" spans="1:13" ht="7.5" customHeight="1" x14ac:dyDescent="0.25">
      <c r="A11" s="13"/>
      <c r="B11" s="6"/>
      <c r="C11" s="6"/>
      <c r="D11" s="6"/>
      <c r="E11" s="6"/>
      <c r="F11" s="6"/>
      <c r="G11" s="6"/>
      <c r="H11" s="6"/>
      <c r="I11" s="14"/>
      <c r="J11" s="14"/>
      <c r="K11" s="14"/>
      <c r="L11" s="14"/>
      <c r="M11" s="10"/>
    </row>
    <row r="12" spans="1:13" x14ac:dyDescent="0.25">
      <c r="A12" s="166" t="s">
        <v>0</v>
      </c>
      <c r="B12" s="162" t="s">
        <v>21</v>
      </c>
      <c r="C12" s="162" t="s">
        <v>22</v>
      </c>
      <c r="D12" s="162" t="s">
        <v>23</v>
      </c>
      <c r="E12" s="166" t="s">
        <v>24</v>
      </c>
      <c r="F12" s="166"/>
      <c r="G12" s="166"/>
      <c r="H12" s="166"/>
      <c r="I12" s="164" t="s">
        <v>25</v>
      </c>
      <c r="J12" s="164"/>
      <c r="K12" s="164"/>
      <c r="L12" s="164"/>
      <c r="M12" s="164" t="s">
        <v>26</v>
      </c>
    </row>
    <row r="13" spans="1:13" x14ac:dyDescent="0.25">
      <c r="A13" s="161"/>
      <c r="B13" s="167"/>
      <c r="C13" s="162"/>
      <c r="D13" s="162"/>
      <c r="E13" s="161" t="s">
        <v>27</v>
      </c>
      <c r="F13" s="161"/>
      <c r="G13" s="161"/>
      <c r="H13" s="161"/>
      <c r="I13" s="164"/>
      <c r="J13" s="164"/>
      <c r="K13" s="164"/>
      <c r="L13" s="164"/>
      <c r="M13" s="164"/>
    </row>
    <row r="14" spans="1:13" x14ac:dyDescent="0.25">
      <c r="A14" s="161"/>
      <c r="B14" s="167"/>
      <c r="C14" s="162"/>
      <c r="D14" s="162"/>
      <c r="E14" s="66">
        <v>1</v>
      </c>
      <c r="F14" s="66">
        <v>2</v>
      </c>
      <c r="G14" s="66">
        <v>3</v>
      </c>
      <c r="H14" s="66">
        <v>4</v>
      </c>
      <c r="I14" s="15">
        <v>1</v>
      </c>
      <c r="J14" s="67">
        <v>2</v>
      </c>
      <c r="K14" s="15">
        <v>3</v>
      </c>
      <c r="L14" s="67">
        <v>4</v>
      </c>
      <c r="M14" s="164"/>
    </row>
    <row r="15" spans="1:13" ht="15.75" x14ac:dyDescent="0.25">
      <c r="A15" s="163" t="s">
        <v>33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</row>
    <row r="16" spans="1:13" s="79" customFormat="1" x14ac:dyDescent="0.25">
      <c r="A16" s="108">
        <v>1</v>
      </c>
      <c r="B16" s="107" t="s">
        <v>50</v>
      </c>
      <c r="C16" s="108" t="s">
        <v>28</v>
      </c>
      <c r="D16" s="108">
        <v>2</v>
      </c>
      <c r="E16" s="108"/>
      <c r="F16" s="108">
        <v>6</v>
      </c>
      <c r="G16" s="108"/>
      <c r="H16" s="108"/>
      <c r="I16" s="108"/>
      <c r="J16" s="108">
        <v>1</v>
      </c>
      <c r="K16" s="108"/>
      <c r="L16" s="108"/>
      <c r="M16" s="108">
        <v>6</v>
      </c>
    </row>
    <row r="17" spans="1:13" s="102" customFormat="1" x14ac:dyDescent="0.25">
      <c r="A17" s="106">
        <v>2</v>
      </c>
      <c r="B17" s="107" t="s">
        <v>43</v>
      </c>
      <c r="C17" s="109" t="s">
        <v>28</v>
      </c>
      <c r="D17" s="109">
        <v>2</v>
      </c>
      <c r="E17" s="109"/>
      <c r="F17" s="109">
        <v>4</v>
      </c>
      <c r="G17" s="109"/>
      <c r="H17" s="109"/>
      <c r="I17" s="110"/>
      <c r="J17" s="110">
        <v>1</v>
      </c>
      <c r="K17" s="110"/>
      <c r="L17" s="110"/>
      <c r="M17" s="110">
        <v>4</v>
      </c>
    </row>
    <row r="18" spans="1:13" s="102" customFormat="1" ht="25.5" x14ac:dyDescent="0.25">
      <c r="A18" s="106">
        <v>3</v>
      </c>
      <c r="B18" s="107" t="s">
        <v>47</v>
      </c>
      <c r="C18" s="109" t="s">
        <v>28</v>
      </c>
      <c r="D18" s="109">
        <v>2</v>
      </c>
      <c r="E18" s="109"/>
      <c r="F18" s="109">
        <v>4</v>
      </c>
      <c r="G18" s="109"/>
      <c r="H18" s="109"/>
      <c r="I18" s="110"/>
      <c r="J18" s="110">
        <v>1</v>
      </c>
      <c r="K18" s="110"/>
      <c r="L18" s="110"/>
      <c r="M18" s="110">
        <v>4</v>
      </c>
    </row>
    <row r="19" spans="1:13" ht="15" customHeight="1" x14ac:dyDescent="0.25">
      <c r="A19" s="106">
        <v>4</v>
      </c>
      <c r="B19" s="107" t="s">
        <v>65</v>
      </c>
      <c r="C19" s="109" t="s">
        <v>28</v>
      </c>
      <c r="D19" s="109">
        <v>1</v>
      </c>
      <c r="E19" s="109">
        <v>4</v>
      </c>
      <c r="F19" s="109"/>
      <c r="G19" s="109"/>
      <c r="H19" s="109"/>
      <c r="I19" s="110">
        <v>1</v>
      </c>
      <c r="J19" s="110"/>
      <c r="K19" s="110"/>
      <c r="L19" s="110"/>
      <c r="M19" s="110">
        <v>4</v>
      </c>
    </row>
    <row r="20" spans="1:13" ht="27" customHeight="1" x14ac:dyDescent="0.25">
      <c r="A20" s="106">
        <v>5</v>
      </c>
      <c r="B20" s="107" t="s">
        <v>64</v>
      </c>
      <c r="C20" s="109" t="s">
        <v>28</v>
      </c>
      <c r="D20" s="109">
        <v>1</v>
      </c>
      <c r="E20" s="109">
        <v>4</v>
      </c>
      <c r="F20" s="109"/>
      <c r="G20" s="109"/>
      <c r="H20" s="109"/>
      <c r="I20" s="110">
        <v>1</v>
      </c>
      <c r="J20" s="110"/>
      <c r="K20" s="110"/>
      <c r="L20" s="110"/>
      <c r="M20" s="110">
        <v>4</v>
      </c>
    </row>
    <row r="21" spans="1:13" s="56" customFormat="1" ht="27" customHeight="1" x14ac:dyDescent="0.25">
      <c r="A21" s="106">
        <v>6</v>
      </c>
      <c r="B21" s="107" t="s">
        <v>58</v>
      </c>
      <c r="C21" s="109" t="s">
        <v>28</v>
      </c>
      <c r="D21" s="109">
        <v>1</v>
      </c>
      <c r="E21" s="109">
        <v>2</v>
      </c>
      <c r="F21" s="109"/>
      <c r="G21" s="109"/>
      <c r="H21" s="109"/>
      <c r="I21" s="110">
        <v>1</v>
      </c>
      <c r="J21" s="110"/>
      <c r="K21" s="110"/>
      <c r="L21" s="110"/>
      <c r="M21" s="110">
        <v>2</v>
      </c>
    </row>
    <row r="22" spans="1:13" s="56" customFormat="1" ht="27" customHeight="1" x14ac:dyDescent="0.25">
      <c r="A22" s="106">
        <v>7</v>
      </c>
      <c r="B22" s="107" t="s">
        <v>59</v>
      </c>
      <c r="C22" s="109" t="s">
        <v>28</v>
      </c>
      <c r="D22" s="109">
        <v>2</v>
      </c>
      <c r="E22" s="109">
        <v>4</v>
      </c>
      <c r="F22" s="109"/>
      <c r="G22" s="109"/>
      <c r="H22" s="109"/>
      <c r="I22" s="110">
        <v>2</v>
      </c>
      <c r="J22" s="110"/>
      <c r="K22" s="110"/>
      <c r="L22" s="110"/>
      <c r="M22" s="110">
        <v>4</v>
      </c>
    </row>
    <row r="23" spans="1:13" s="73" customFormat="1" ht="27" customHeight="1" x14ac:dyDescent="0.25">
      <c r="A23" s="111"/>
      <c r="B23" s="112" t="s">
        <v>11</v>
      </c>
      <c r="C23" s="111"/>
      <c r="D23" s="105">
        <f>SUM(D16:D22)</f>
        <v>11</v>
      </c>
      <c r="E23" s="105">
        <f>SUM(E16:E22)</f>
        <v>14</v>
      </c>
      <c r="F23" s="105">
        <f>SUM(F16:F22)</f>
        <v>14</v>
      </c>
      <c r="G23" s="105">
        <f>SUM(G16:G22)</f>
        <v>0</v>
      </c>
      <c r="H23" s="105"/>
      <c r="I23" s="105">
        <f>SUM(I16:I22)</f>
        <v>5</v>
      </c>
      <c r="J23" s="105">
        <f>SUM(J16:J22)</f>
        <v>3</v>
      </c>
      <c r="K23" s="105">
        <f>SUM(K16:K22)</f>
        <v>0</v>
      </c>
      <c r="L23" s="105"/>
      <c r="M23" s="105">
        <f>SUM(M16:M22)</f>
        <v>28</v>
      </c>
    </row>
    <row r="24" spans="1:13" s="92" customFormat="1" ht="27" customHeight="1" x14ac:dyDescent="0.25">
      <c r="A24" s="165" t="s">
        <v>34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</row>
    <row r="25" spans="1:13" ht="25.5" x14ac:dyDescent="0.25">
      <c r="A25" s="106">
        <v>8</v>
      </c>
      <c r="B25" s="107" t="s">
        <v>61</v>
      </c>
      <c r="C25" s="109" t="s">
        <v>28</v>
      </c>
      <c r="D25" s="106">
        <v>1</v>
      </c>
      <c r="E25" s="106">
        <v>6</v>
      </c>
      <c r="F25" s="106"/>
      <c r="G25" s="106"/>
      <c r="H25" s="106"/>
      <c r="I25" s="106">
        <v>3</v>
      </c>
      <c r="J25" s="106"/>
      <c r="K25" s="106"/>
      <c r="L25" s="106"/>
      <c r="M25" s="106">
        <v>6</v>
      </c>
    </row>
    <row r="26" spans="1:13" x14ac:dyDescent="0.25">
      <c r="A26" s="106">
        <v>9</v>
      </c>
      <c r="B26" s="99" t="s">
        <v>62</v>
      </c>
      <c r="C26" s="109" t="s">
        <v>28</v>
      </c>
      <c r="D26" s="106">
        <v>1</v>
      </c>
      <c r="E26" s="106">
        <v>12</v>
      </c>
      <c r="F26" s="106"/>
      <c r="G26" s="106"/>
      <c r="H26" s="106"/>
      <c r="I26" s="106">
        <v>3</v>
      </c>
      <c r="J26" s="106"/>
      <c r="K26" s="106"/>
      <c r="L26" s="106"/>
      <c r="M26" s="106">
        <v>12</v>
      </c>
    </row>
    <row r="27" spans="1:13" x14ac:dyDescent="0.25">
      <c r="A27" s="113"/>
      <c r="B27" s="112" t="s">
        <v>11</v>
      </c>
      <c r="C27" s="113"/>
      <c r="D27" s="105">
        <f>SUM(D25:D26)</f>
        <v>2</v>
      </c>
      <c r="E27" s="105">
        <f>SUM(E25:E26)</f>
        <v>18</v>
      </c>
      <c r="F27" s="105"/>
      <c r="G27" s="105"/>
      <c r="H27" s="105"/>
      <c r="I27" s="105">
        <f>SUM(I25:I26)</f>
        <v>6</v>
      </c>
      <c r="J27" s="105"/>
      <c r="K27" s="105"/>
      <c r="L27" s="105"/>
      <c r="M27" s="105">
        <f>SUM(M25:M26)</f>
        <v>18</v>
      </c>
    </row>
    <row r="28" spans="1:13" s="92" customFormat="1" ht="15.75" x14ac:dyDescent="0.25">
      <c r="A28" s="114" t="s">
        <v>56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6"/>
    </row>
    <row r="29" spans="1:13" x14ac:dyDescent="0.25">
      <c r="A29" s="106"/>
      <c r="B29" s="107"/>
      <c r="C29" s="109"/>
      <c r="D29" s="106"/>
      <c r="E29" s="106"/>
      <c r="F29" s="106"/>
      <c r="G29" s="106"/>
      <c r="H29" s="106"/>
      <c r="I29" s="117"/>
      <c r="J29" s="117"/>
      <c r="K29" s="106"/>
      <c r="L29" s="106"/>
      <c r="M29" s="106"/>
    </row>
    <row r="30" spans="1:13" x14ac:dyDescent="0.25">
      <c r="A30" s="113"/>
      <c r="B30" s="112"/>
      <c r="C30" s="113"/>
      <c r="D30" s="105">
        <f>SUM(D29)</f>
        <v>0</v>
      </c>
      <c r="E30" s="105">
        <f>SUM(E29)</f>
        <v>0</v>
      </c>
      <c r="F30" s="105">
        <f>SUM(F29)</f>
        <v>0</v>
      </c>
      <c r="G30" s="105"/>
      <c r="H30" s="105"/>
      <c r="I30" s="105">
        <f>SUM(I29)</f>
        <v>0</v>
      </c>
      <c r="J30" s="105">
        <f>SUM(J29)</f>
        <v>0</v>
      </c>
      <c r="K30" s="105">
        <f>SUM(K29)</f>
        <v>0</v>
      </c>
      <c r="L30" s="105"/>
      <c r="M30" s="105">
        <f>SUM(M29)</f>
        <v>0</v>
      </c>
    </row>
    <row r="31" spans="1:13" s="56" customFormat="1" ht="15.75" x14ac:dyDescent="0.25">
      <c r="A31" s="165" t="s">
        <v>57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</row>
    <row r="32" spans="1:13" x14ac:dyDescent="0.25">
      <c r="A32" s="106">
        <v>10</v>
      </c>
      <c r="B32" s="107" t="s">
        <v>14</v>
      </c>
      <c r="C32" s="109" t="s">
        <v>28</v>
      </c>
      <c r="D32" s="106">
        <v>4</v>
      </c>
      <c r="E32" s="106">
        <v>12</v>
      </c>
      <c r="F32" s="106"/>
      <c r="G32" s="106"/>
      <c r="H32" s="106"/>
      <c r="I32" s="106">
        <v>2</v>
      </c>
      <c r="J32" s="106"/>
      <c r="K32" s="106"/>
      <c r="L32" s="106"/>
      <c r="M32" s="106">
        <v>12</v>
      </c>
    </row>
    <row r="33" spans="1:13" x14ac:dyDescent="0.25">
      <c r="A33" s="113"/>
      <c r="B33" s="112" t="s">
        <v>11</v>
      </c>
      <c r="C33" s="113"/>
      <c r="D33" s="105">
        <f>SUM(D32)</f>
        <v>4</v>
      </c>
      <c r="E33" s="105">
        <f>SUM(E32)</f>
        <v>12</v>
      </c>
      <c r="F33" s="105"/>
      <c r="G33" s="105"/>
      <c r="H33" s="105"/>
      <c r="I33" s="105">
        <f>SUM(I32)</f>
        <v>2</v>
      </c>
      <c r="J33" s="105"/>
      <c r="K33" s="105"/>
      <c r="L33" s="105"/>
      <c r="M33" s="105">
        <f>SUM(M32)</f>
        <v>12</v>
      </c>
    </row>
    <row r="34" spans="1:13" ht="15.75" x14ac:dyDescent="0.25">
      <c r="A34" s="165" t="s">
        <v>39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</row>
    <row r="35" spans="1:13" x14ac:dyDescent="0.25">
      <c r="A35" s="110">
        <v>11</v>
      </c>
      <c r="B35" s="118" t="s">
        <v>63</v>
      </c>
      <c r="C35" s="109" t="s">
        <v>28</v>
      </c>
      <c r="D35" s="106">
        <v>3</v>
      </c>
      <c r="E35" s="106">
        <v>6</v>
      </c>
      <c r="F35" s="106"/>
      <c r="G35" s="106"/>
      <c r="H35" s="106"/>
      <c r="I35" s="106">
        <v>1</v>
      </c>
      <c r="J35" s="106"/>
      <c r="K35" s="106"/>
      <c r="L35" s="106"/>
      <c r="M35" s="106">
        <v>6</v>
      </c>
    </row>
    <row r="36" spans="1:13" x14ac:dyDescent="0.25">
      <c r="A36" s="70"/>
      <c r="B36" s="68"/>
      <c r="C36" s="70"/>
      <c r="D36" s="78">
        <f>SUM(D35)</f>
        <v>3</v>
      </c>
      <c r="E36" s="78">
        <f>SUM(E35)</f>
        <v>6</v>
      </c>
      <c r="F36" s="78">
        <f>SUM(F35)</f>
        <v>0</v>
      </c>
      <c r="G36" s="78"/>
      <c r="H36" s="78"/>
      <c r="I36" s="78">
        <f>SUM(I35)</f>
        <v>1</v>
      </c>
      <c r="J36" s="78">
        <f>SUM(J35)</f>
        <v>0</v>
      </c>
      <c r="K36" s="78">
        <f>SUM(K35)</f>
        <v>0</v>
      </c>
      <c r="L36" s="78"/>
      <c r="M36" s="78">
        <f>SUM(M35)</f>
        <v>6</v>
      </c>
    </row>
    <row r="37" spans="1:13" s="94" customFormat="1" ht="15.75" x14ac:dyDescent="0.25">
      <c r="A37" s="163" t="s">
        <v>13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</row>
    <row r="38" spans="1:13" ht="25.5" x14ac:dyDescent="0.25">
      <c r="A38" s="106">
        <v>12</v>
      </c>
      <c r="B38" s="76" t="s">
        <v>48</v>
      </c>
      <c r="C38" s="77" t="s">
        <v>29</v>
      </c>
      <c r="D38" s="16">
        <v>1</v>
      </c>
      <c r="E38" s="16">
        <v>8</v>
      </c>
      <c r="F38" s="16"/>
      <c r="G38" s="16"/>
      <c r="H38" s="16"/>
      <c r="I38" s="16">
        <v>2</v>
      </c>
      <c r="J38" s="16"/>
      <c r="K38" s="16"/>
      <c r="L38" s="16"/>
      <c r="M38" s="16">
        <v>8</v>
      </c>
    </row>
    <row r="39" spans="1:13" ht="25.5" x14ac:dyDescent="0.25">
      <c r="A39" s="106">
        <v>13</v>
      </c>
      <c r="B39" s="76" t="s">
        <v>49</v>
      </c>
      <c r="C39" s="77" t="s">
        <v>29</v>
      </c>
      <c r="D39" s="16">
        <v>1</v>
      </c>
      <c r="E39" s="16">
        <v>8</v>
      </c>
      <c r="F39" s="16"/>
      <c r="G39" s="16"/>
      <c r="H39" s="16"/>
      <c r="I39" s="16">
        <v>2</v>
      </c>
      <c r="J39" s="16"/>
      <c r="K39" s="16"/>
      <c r="L39" s="16"/>
      <c r="M39" s="16">
        <v>8</v>
      </c>
    </row>
    <row r="40" spans="1:13" ht="25.5" x14ac:dyDescent="0.25">
      <c r="A40" s="119">
        <v>14</v>
      </c>
      <c r="B40" s="84" t="s">
        <v>45</v>
      </c>
      <c r="C40" s="82" t="s">
        <v>29</v>
      </c>
      <c r="D40" s="83">
        <v>1</v>
      </c>
      <c r="E40" s="83">
        <v>16</v>
      </c>
      <c r="F40" s="83"/>
      <c r="G40" s="83"/>
      <c r="H40" s="83"/>
      <c r="I40" s="83">
        <v>5</v>
      </c>
      <c r="J40" s="83"/>
      <c r="K40" s="83"/>
      <c r="L40" s="83"/>
      <c r="M40" s="83">
        <v>16</v>
      </c>
    </row>
    <row r="41" spans="1:13" s="56" customFormat="1" ht="25.5" x14ac:dyDescent="0.25">
      <c r="A41" s="70"/>
      <c r="B41" s="85" t="s">
        <v>37</v>
      </c>
      <c r="C41" s="70"/>
      <c r="D41" s="81">
        <f>SUM(D38:D40)</f>
        <v>3</v>
      </c>
      <c r="E41" s="78">
        <f>SUM(E38:E40)</f>
        <v>32</v>
      </c>
      <c r="F41" s="105">
        <f>SUM(F38:F40)</f>
        <v>0</v>
      </c>
      <c r="G41" s="69"/>
      <c r="H41" s="69"/>
      <c r="I41" s="78">
        <f>SUM(I38:I40)</f>
        <v>9</v>
      </c>
      <c r="J41" s="69"/>
      <c r="K41" s="69"/>
      <c r="L41" s="69"/>
      <c r="M41" s="78">
        <f>SUM(M38:M40)</f>
        <v>32</v>
      </c>
    </row>
    <row r="42" spans="1:13" x14ac:dyDescent="0.25">
      <c r="A42" s="71"/>
      <c r="B42" s="76" t="s">
        <v>30</v>
      </c>
      <c r="C42" s="71"/>
      <c r="D42" s="120">
        <f>SUM(D41,D36,D33,D30,D27,D23)</f>
        <v>23</v>
      </c>
      <c r="E42" s="86">
        <f>SUM(E41,E36,E33,E30,E27,E23)</f>
        <v>82</v>
      </c>
      <c r="F42" s="86">
        <f>SUM(E42,F41,F36,F33,F30,F27,F23)</f>
        <v>96</v>
      </c>
      <c r="G42" s="72"/>
      <c r="H42" s="71"/>
      <c r="I42" s="86">
        <f>SUM(I41,I36,I33,I30,I27,I23)</f>
        <v>23</v>
      </c>
      <c r="J42" s="86">
        <f>SUM(J41,J36,J33,J30,J27,J23)</f>
        <v>3</v>
      </c>
      <c r="K42" s="72"/>
      <c r="L42" s="72"/>
      <c r="M42" s="86">
        <f>SUM(M23,M27,M30,M33,M36,M41)</f>
        <v>96</v>
      </c>
    </row>
  </sheetData>
  <sheetProtection sheet="1" objects="1" scenarios="1"/>
  <mergeCells count="18">
    <mergeCell ref="A37:M37"/>
    <mergeCell ref="A15:M15"/>
    <mergeCell ref="I12:L13"/>
    <mergeCell ref="M12:M14"/>
    <mergeCell ref="A24:M24"/>
    <mergeCell ref="A31:M31"/>
    <mergeCell ref="E12:H12"/>
    <mergeCell ref="A12:A14"/>
    <mergeCell ref="B12:B14"/>
    <mergeCell ref="A34:M34"/>
    <mergeCell ref="A7:M7"/>
    <mergeCell ref="A8:M8"/>
    <mergeCell ref="E13:H13"/>
    <mergeCell ref="B5:E5"/>
    <mergeCell ref="A9:M9"/>
    <mergeCell ref="C12:C14"/>
    <mergeCell ref="D12:D14"/>
    <mergeCell ref="A10:M10"/>
  </mergeCells>
  <phoneticPr fontId="8" type="noConversion"/>
  <pageMargins left="0.7" right="0.7" top="0.75" bottom="0.75" header="0.3" footer="0.3"/>
  <pageSetup paperSize="9" scale="67" fitToWidth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 комплектования</vt:lpstr>
      <vt:lpstr>учебный план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2017-12-01T12:38:18Z</cp:lastPrinted>
  <dcterms:created xsi:type="dcterms:W3CDTF">2006-09-16T00:00:00Z</dcterms:created>
  <dcterms:modified xsi:type="dcterms:W3CDTF">2020-02-21T02:21:30Z</dcterms:modified>
</cp:coreProperties>
</file>